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0" yWindow="530" windowWidth="37150" windowHeight="17400" activeTab="1"/>
  </bookViews>
  <sheets>
    <sheet name="住所録" sheetId="1" r:id="rId1"/>
    <sheet name="レターパックライト" sheetId="2" r:id="rId2"/>
  </sheets>
  <definedNames>
    <definedName name="_xlnm.Print_Area" localSheetId="1">レターパックライト!$D$4:$T$25</definedName>
  </definedNames>
  <calcPr calcId="145621"/>
  <extLst>
    <ext uri="GoogleSheetsCustomDataVersion2">
      <go:sheetsCustomData xmlns:go="http://customooxmlschemas.google.com/" r:id="rId6" roundtripDataChecksum="Wmw7yLjQGMsFOuhzMqyT18yXp2viHtfTfqPOjnAnJuw="/>
    </ext>
  </extLst>
</workbook>
</file>

<file path=xl/calcChain.xml><?xml version="1.0" encoding="utf-8"?>
<calcChain xmlns="http://schemas.openxmlformats.org/spreadsheetml/2006/main">
  <c r="G22" i="2" l="1"/>
  <c r="P13" i="2"/>
  <c r="K13" i="2"/>
  <c r="H13" i="2"/>
  <c r="G12" i="2"/>
  <c r="G11" i="2"/>
  <c r="G9" i="2"/>
  <c r="G8" i="2"/>
  <c r="T4" i="2"/>
  <c r="R4" i="2"/>
  <c r="P4" i="2"/>
  <c r="N4" i="2"/>
  <c r="L4" i="2"/>
  <c r="J4" i="2"/>
  <c r="H4" i="2"/>
</calcChain>
</file>

<file path=xl/comments1.xml><?xml version="1.0" encoding="utf-8"?>
<comments xmlns="http://schemas.openxmlformats.org/spreadsheetml/2006/main">
  <authors>
    <author/>
  </authors>
  <commentList>
    <comment ref="V4" authorId="0">
      <text>
        <r>
          <rPr>
            <sz val="11"/>
            <color theme="1"/>
            <rFont val="Calibri"/>
            <scheme val="minor"/>
          </rPr>
          <t xml:space="preserve">======
</t>
        </r>
        <r>
          <rPr>
            <sz val="11"/>
            <color theme="1"/>
            <rFont val="Calibri"/>
            <scheme val="minor"/>
          </rPr>
          <t xml:space="preserve">
</t>
        </r>
        <r>
          <rPr>
            <sz val="11"/>
            <color theme="1"/>
            <rFont val="Calibri"/>
            <family val="3"/>
            <charset val="128"/>
            <scheme val="minor"/>
          </rPr>
          <t>番号を変更することで、住所録の情報を反映させることができます。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s7Y+ly+mtIiMeBoyP4nt26sRyXA=="/>
    </ext>
  </extLst>
</comments>
</file>

<file path=xl/sharedStrings.xml><?xml version="1.0" encoding="utf-8"?>
<sst xmlns="http://schemas.openxmlformats.org/spreadsheetml/2006/main" count="24" uniqueCount="20">
  <si>
    <t>住所録</t>
  </si>
  <si>
    <t>No</t>
  </si>
  <si>
    <t>宛名1（社名など）</t>
  </si>
  <si>
    <t>宛名2（氏名）</t>
  </si>
  <si>
    <t>郵便番号</t>
  </si>
  <si>
    <t>住所1</t>
  </si>
  <si>
    <t>住所2</t>
  </si>
  <si>
    <t>TEL</t>
  </si>
  <si>
    <t>品名</t>
  </si>
  <si>
    <t xml:space="preserve">おところ：
Address
</t>
  </si>
  <si>
    <r>
      <rPr>
        <b/>
        <sz val="10"/>
        <color theme="0"/>
        <rFont val="HGMaruGothicMPRO"/>
        <family val="3"/>
        <charset val="128"/>
      </rPr>
      <t>お届け先</t>
    </r>
    <r>
      <rPr>
        <b/>
        <sz val="11"/>
        <color theme="0"/>
        <rFont val="Hgmarugothicmpro"/>
        <family val="3"/>
        <charset val="128"/>
      </rPr>
      <t xml:space="preserve">
</t>
    </r>
    <r>
      <rPr>
        <b/>
        <sz val="28"/>
        <color theme="0"/>
        <rFont val="HGMaruGothicMPRO"/>
        <family val="3"/>
        <charset val="128"/>
      </rPr>
      <t>To</t>
    </r>
  </si>
  <si>
    <t xml:space="preserve">おなまえ：
Name
</t>
  </si>
  <si>
    <t>様</t>
  </si>
  <si>
    <t>電話番号：
Telephone Number</t>
  </si>
  <si>
    <t>(</t>
  </si>
  <si>
    <t>)</t>
  </si>
  <si>
    <t xml:space="preserve">おところ：
Address
</t>
  </si>
  <si>
    <r>
      <rPr>
        <b/>
        <sz val="10"/>
        <color theme="1"/>
        <rFont val="HGMaruGothicMPRO"/>
        <family val="3"/>
        <charset val="128"/>
      </rPr>
      <t>ご依頼主</t>
    </r>
    <r>
      <rPr>
        <b/>
        <sz val="11"/>
        <color theme="1"/>
        <rFont val="Hgmarugothicmpro"/>
        <family val="3"/>
        <charset val="128"/>
      </rPr>
      <t xml:space="preserve">
</t>
    </r>
    <r>
      <rPr>
        <sz val="24"/>
        <color theme="1"/>
        <rFont val="HGMaruGothicMPRO"/>
        <family val="3"/>
        <charset val="128"/>
      </rPr>
      <t>From</t>
    </r>
  </si>
  <si>
    <t xml:space="preserve">おなまえ：
Name
</t>
  </si>
  <si>
    <t>品名：Contents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</si>
</sst>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rgb="FF202124"/>
      <name val="Arial"/>
    </font>
    <font>
      <sz val="11"/>
      <color rgb="FF333333"/>
      <name val="Arial"/>
    </font>
    <font>
      <sz val="11"/>
      <color theme="1"/>
      <name val="Hgsｺﾞｼｯｸm"/>
      <family val="3"/>
      <charset val="128"/>
    </font>
    <font>
      <sz val="11"/>
      <color theme="1"/>
      <name val="Hgmarugothicmpro"/>
      <family val="3"/>
      <charset val="128"/>
    </font>
    <font>
      <sz val="26"/>
      <color theme="1"/>
      <name val="Hgmarugothicmpro"/>
      <family val="3"/>
      <charset val="128"/>
    </font>
    <font>
      <sz val="20"/>
      <color theme="1"/>
      <name val="Arial"/>
    </font>
    <font>
      <sz val="11"/>
      <name val="Calibri"/>
    </font>
    <font>
      <sz val="9"/>
      <color theme="1"/>
      <name val="Hgmarugothicmpro"/>
      <family val="3"/>
      <charset val="128"/>
    </font>
    <font>
      <sz val="14"/>
      <color theme="1"/>
      <name val="Hgmarugothicmpro"/>
      <family val="3"/>
      <charset val="128"/>
    </font>
    <font>
      <b/>
      <sz val="11"/>
      <color theme="0"/>
      <name val="Hgmarugothicmpro"/>
      <family val="3"/>
      <charset val="128"/>
    </font>
    <font>
      <sz val="12"/>
      <color theme="1"/>
      <name val="Hgmarugothicmpro"/>
      <family val="3"/>
      <charset val="128"/>
    </font>
    <font>
      <b/>
      <sz val="18"/>
      <color theme="1"/>
      <name val="Hgmarugothicmpro"/>
      <family val="3"/>
      <charset val="128"/>
    </font>
    <font>
      <b/>
      <sz val="14"/>
      <color theme="1"/>
      <name val="Hgmarugothicmpro"/>
      <family val="3"/>
      <charset val="128"/>
    </font>
    <font>
      <b/>
      <sz val="11"/>
      <color theme="1"/>
      <name val="Hgmarugothicmpro"/>
      <family val="3"/>
      <charset val="128"/>
    </font>
    <font>
      <b/>
      <sz val="16"/>
      <color theme="1"/>
      <name val="Hgmarugothicmpro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28"/>
      <color theme="1"/>
      <name val="Hgmarugothicmpro"/>
      <family val="3"/>
      <charset val="128"/>
    </font>
    <font>
      <b/>
      <sz val="10"/>
      <color theme="0"/>
      <name val="HGMaruGothicMPRO"/>
      <family val="3"/>
      <charset val="128"/>
    </font>
    <font>
      <b/>
      <sz val="28"/>
      <color theme="0"/>
      <name val="HGMaruGothicMPRO"/>
      <family val="3"/>
      <charset val="128"/>
    </font>
    <font>
      <b/>
      <sz val="10"/>
      <color theme="1"/>
      <name val="HGMaruGothicMPRO"/>
      <family val="3"/>
      <charset val="128"/>
    </font>
    <font>
      <sz val="24"/>
      <color theme="1"/>
      <name val="HGMaruGothicMPR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6680BD"/>
        <bgColor rgb="FF6680BD"/>
      </patternFill>
    </fill>
    <fill>
      <patternFill patternType="solid">
        <fgColor rgb="FFD4D6ED"/>
        <bgColor rgb="FFD4D6ED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C55A11"/>
      </left>
      <right style="medium">
        <color rgb="FFC55A11"/>
      </right>
      <top style="medium">
        <color rgb="FFC55A1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C55A11"/>
      </left>
      <right style="medium">
        <color rgb="FFC55A11"/>
      </right>
      <top/>
      <bottom style="medium">
        <color rgb="FFC55A1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 shrinkToFit="1"/>
    </xf>
    <xf numFmtId="0" fontId="5" fillId="4" borderId="20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5" fillId="5" borderId="20" xfId="0" applyFont="1" applyFill="1" applyBorder="1" applyAlignment="1">
      <alignment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1" fillId="0" borderId="14" xfId="0" applyFont="1" applyBorder="1" applyAlignment="1">
      <alignment vertical="center" shrinkToFit="1"/>
    </xf>
    <xf numFmtId="0" fontId="13" fillId="0" borderId="17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vertical="center" shrinkToFit="1"/>
    </xf>
    <xf numFmtId="0" fontId="13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2" fillId="4" borderId="1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6" fillId="5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10</xdr:row>
      <xdr:rowOff>133350</xdr:rowOff>
    </xdr:from>
    <xdr:ext cx="723900" cy="771525"/>
    <xdr:grpSp>
      <xdr:nvGrpSpPr>
        <xdr:cNvPr id="2" name="Shape 2"/>
        <xdr:cNvGrpSpPr/>
      </xdr:nvGrpSpPr>
      <xdr:grpSpPr>
        <a:xfrm>
          <a:off x="1794289" y="3098524"/>
          <a:ext cx="723900" cy="771525"/>
          <a:chOff x="4984050" y="3394238"/>
          <a:chExt cx="723900" cy="771525"/>
        </a:xfrm>
      </xdr:grpSpPr>
      <xdr:grpSp>
        <xdr:nvGrpSpPr>
          <xdr:cNvPr id="3" name="Shape 3"/>
          <xdr:cNvGrpSpPr/>
        </xdr:nvGrpSpPr>
        <xdr:grpSpPr>
          <a:xfrm>
            <a:off x="4984050" y="3394238"/>
            <a:ext cx="723900" cy="771525"/>
            <a:chOff x="4984050" y="3394238"/>
            <a:chExt cx="723900" cy="771525"/>
          </a:xfrm>
        </xdr:grpSpPr>
        <xdr:sp macro="" textlink="">
          <xdr:nvSpPr>
            <xdr:cNvPr id="4" name="Shape 4"/>
            <xdr:cNvSpPr/>
          </xdr:nvSpPr>
          <xdr:spPr>
            <a:xfrm>
              <a:off x="4984050" y="3394238"/>
              <a:ext cx="723900" cy="771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984050" y="3394238"/>
              <a:ext cx="723900" cy="771525"/>
              <a:chOff x="4984050" y="3394238"/>
              <a:chExt cx="723900" cy="771525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4984050" y="3394238"/>
                <a:ext cx="723900" cy="771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4984050" y="3394238"/>
                <a:ext cx="723900" cy="771525"/>
                <a:chOff x="4984050" y="3394238"/>
                <a:chExt cx="723900" cy="771525"/>
              </a:xfrm>
            </xdr:grpSpPr>
            <xdr:sp macro="" textlink="">
              <xdr:nvSpPr>
                <xdr:cNvPr id="8" name="Shape 8"/>
                <xdr:cNvSpPr/>
              </xdr:nvSpPr>
              <xdr:spPr>
                <a:xfrm>
                  <a:off x="4984050" y="3394238"/>
                  <a:ext cx="723900" cy="771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4984050" y="3394238"/>
                  <a:ext cx="723900" cy="771525"/>
                  <a:chOff x="2306514" y="3130059"/>
                  <a:chExt cx="414290" cy="700456"/>
                </a:xfrm>
              </xdr:grpSpPr>
              <xdr:sp macro="" textlink="">
                <xdr:nvSpPr>
                  <xdr:cNvPr id="10" name="Shape 10"/>
                  <xdr:cNvSpPr/>
                </xdr:nvSpPr>
                <xdr:spPr>
                  <a:xfrm>
                    <a:off x="2306514" y="3130059"/>
                    <a:ext cx="414275" cy="70045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11" name="Shape 11"/>
                  <xdr:cNvSpPr/>
                </xdr:nvSpPr>
                <xdr:spPr>
                  <a:xfrm>
                    <a:off x="2306514" y="3207445"/>
                    <a:ext cx="270683" cy="303617"/>
                  </a:xfrm>
                  <a:prstGeom prst="diagStripe">
                    <a:avLst>
                      <a:gd name="adj" fmla="val 53677"/>
                    </a:avLst>
                  </a:prstGeom>
                  <a:solidFill>
                    <a:schemeClr val="lt1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>
                      <a:solidFill>
                        <a:schemeClr val="dk1"/>
                      </a:solidFill>
                    </a:endParaRPr>
                  </a:p>
                </xdr:txBody>
              </xdr:sp>
              <xdr:sp macro="" textlink="">
                <xdr:nvSpPr>
                  <xdr:cNvPr id="12" name="Shape 12"/>
                  <xdr:cNvSpPr/>
                </xdr:nvSpPr>
                <xdr:spPr>
                  <a:xfrm>
                    <a:off x="2464302" y="3233811"/>
                    <a:ext cx="101293" cy="596704"/>
                  </a:xfrm>
                  <a:prstGeom prst="rect">
                    <a:avLst/>
                  </a:prstGeom>
                  <a:solidFill>
                    <a:schemeClr val="lt1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/>
                  </a:p>
                </xdr:txBody>
              </xdr:sp>
              <xdr:sp macro="" textlink="">
                <xdr:nvSpPr>
                  <xdr:cNvPr id="13" name="Shape 13"/>
                  <xdr:cNvSpPr/>
                </xdr:nvSpPr>
                <xdr:spPr>
                  <a:xfrm>
                    <a:off x="2432548" y="3130059"/>
                    <a:ext cx="161182" cy="96717"/>
                  </a:xfrm>
                  <a:prstGeom prst="triangle">
                    <a:avLst>
                      <a:gd name="adj" fmla="val 48182"/>
                    </a:avLst>
                  </a:prstGeom>
                  <a:solidFill>
                    <a:schemeClr val="lt1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/>
                  </a:p>
                </xdr:txBody>
              </xdr:sp>
              <xdr:sp macro="" textlink="">
                <xdr:nvSpPr>
                  <xdr:cNvPr id="14" name="Shape 14"/>
                  <xdr:cNvSpPr/>
                </xdr:nvSpPr>
                <xdr:spPr>
                  <a:xfrm flipH="1">
                    <a:off x="2450121" y="3207445"/>
                    <a:ext cx="270683" cy="303617"/>
                  </a:xfrm>
                  <a:prstGeom prst="diagStripe">
                    <a:avLst>
                      <a:gd name="adj" fmla="val 53677"/>
                    </a:avLst>
                  </a:prstGeom>
                  <a:solidFill>
                    <a:schemeClr val="lt1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>
                      <a:solidFill>
                        <a:schemeClr val="dk1"/>
                      </a:solidFill>
                    </a:endParaRPr>
                  </a:p>
                </xdr:txBody>
              </xdr:sp>
            </xdr:grpSp>
          </xdr:grpSp>
        </xdr:grpSp>
      </xdr:grpSp>
    </xdr:grpSp>
    <xdr:clientData fLocksWithSheet="0"/>
  </xdr:oneCellAnchor>
  <xdr:oneCellAnchor>
    <xdr:from>
      <xdr:col>3</xdr:col>
      <xdr:colOff>485775</xdr:colOff>
      <xdr:row>13</xdr:row>
      <xdr:rowOff>19050</xdr:rowOff>
    </xdr:from>
    <xdr:ext cx="171450" cy="428625"/>
    <xdr:grpSp>
      <xdr:nvGrpSpPr>
        <xdr:cNvPr id="15" name="Shape 2"/>
        <xdr:cNvGrpSpPr/>
      </xdr:nvGrpSpPr>
      <xdr:grpSpPr>
        <a:xfrm>
          <a:off x="2070514" y="4011267"/>
          <a:ext cx="171450" cy="428625"/>
          <a:chOff x="5260275" y="3565688"/>
          <a:chExt cx="171450" cy="428625"/>
        </a:xfrm>
      </xdr:grpSpPr>
      <xdr:grpSp>
        <xdr:nvGrpSpPr>
          <xdr:cNvPr id="16" name="Shape 15"/>
          <xdr:cNvGrpSpPr/>
        </xdr:nvGrpSpPr>
        <xdr:grpSpPr>
          <a:xfrm>
            <a:off x="5260275" y="3565688"/>
            <a:ext cx="171450" cy="428625"/>
            <a:chOff x="5260275" y="3565688"/>
            <a:chExt cx="171450" cy="428625"/>
          </a:xfrm>
        </xdr:grpSpPr>
        <xdr:sp macro="" textlink="">
          <xdr:nvSpPr>
            <xdr:cNvPr id="17" name="Shape 4"/>
            <xdr:cNvSpPr/>
          </xdr:nvSpPr>
          <xdr:spPr>
            <a:xfrm>
              <a:off x="5260275" y="3565688"/>
              <a:ext cx="171450" cy="4286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6"/>
            <xdr:cNvGrpSpPr/>
          </xdr:nvGrpSpPr>
          <xdr:grpSpPr>
            <a:xfrm>
              <a:off x="5260275" y="3565688"/>
              <a:ext cx="171450" cy="428625"/>
              <a:chOff x="5260275" y="3565688"/>
              <a:chExt cx="171450" cy="428625"/>
            </a:xfrm>
          </xdr:grpSpPr>
          <xdr:sp macro="" textlink="">
            <xdr:nvSpPr>
              <xdr:cNvPr id="19" name="Shape 17"/>
              <xdr:cNvSpPr/>
            </xdr:nvSpPr>
            <xdr:spPr>
              <a:xfrm>
                <a:off x="5260275" y="3565688"/>
                <a:ext cx="171450" cy="4286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0" name="Shape 18"/>
              <xdr:cNvGrpSpPr/>
            </xdr:nvGrpSpPr>
            <xdr:grpSpPr>
              <a:xfrm>
                <a:off x="5260275" y="3565688"/>
                <a:ext cx="171450" cy="428625"/>
                <a:chOff x="5260275" y="3565688"/>
                <a:chExt cx="171450" cy="428625"/>
              </a:xfrm>
            </xdr:grpSpPr>
            <xdr:sp macro="" textlink="">
              <xdr:nvSpPr>
                <xdr:cNvPr id="21" name="Shape 19"/>
                <xdr:cNvSpPr/>
              </xdr:nvSpPr>
              <xdr:spPr>
                <a:xfrm>
                  <a:off x="5260275" y="3565688"/>
                  <a:ext cx="171450" cy="4286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22" name="Shape 20"/>
                <xdr:cNvGrpSpPr/>
              </xdr:nvGrpSpPr>
              <xdr:grpSpPr>
                <a:xfrm>
                  <a:off x="5260275" y="3565688"/>
                  <a:ext cx="171450" cy="428625"/>
                  <a:chOff x="2435469" y="11016447"/>
                  <a:chExt cx="135073" cy="577970"/>
                </a:xfrm>
              </xdr:grpSpPr>
              <xdr:sp macro="" textlink="">
                <xdr:nvSpPr>
                  <xdr:cNvPr id="23" name="Shape 21"/>
                  <xdr:cNvSpPr/>
                </xdr:nvSpPr>
                <xdr:spPr>
                  <a:xfrm>
                    <a:off x="2435469" y="11016447"/>
                    <a:ext cx="135050" cy="57795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24" name="Shape 22"/>
                  <xdr:cNvSpPr/>
                </xdr:nvSpPr>
                <xdr:spPr>
                  <a:xfrm>
                    <a:off x="2435469" y="11016447"/>
                    <a:ext cx="135073" cy="88324"/>
                  </a:xfrm>
                  <a:prstGeom prst="rect">
                    <a:avLst/>
                  </a:prstGeom>
                  <a:solidFill>
                    <a:srgbClr val="6680BD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/>
                  </a:p>
                </xdr:txBody>
              </xdr:sp>
              <xdr:sp macro="" textlink="">
                <xdr:nvSpPr>
                  <xdr:cNvPr id="25" name="Shape 23"/>
                  <xdr:cNvSpPr/>
                </xdr:nvSpPr>
                <xdr:spPr>
                  <a:xfrm>
                    <a:off x="2435469" y="11334435"/>
                    <a:ext cx="135073" cy="93767"/>
                  </a:xfrm>
                  <a:prstGeom prst="rect">
                    <a:avLst/>
                  </a:prstGeom>
                  <a:solidFill>
                    <a:srgbClr val="6680BD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/>
                  </a:p>
                </xdr:txBody>
              </xdr:sp>
              <xdr:sp macro="" textlink="">
                <xdr:nvSpPr>
                  <xdr:cNvPr id="26" name="Shape 24"/>
                  <xdr:cNvSpPr/>
                </xdr:nvSpPr>
                <xdr:spPr>
                  <a:xfrm>
                    <a:off x="2435469" y="11508396"/>
                    <a:ext cx="135073" cy="86021"/>
                  </a:xfrm>
                  <a:prstGeom prst="rect">
                    <a:avLst/>
                  </a:prstGeom>
                  <a:solidFill>
                    <a:srgbClr val="6680BD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/>
                  </a:p>
                </xdr:txBody>
              </xdr:sp>
              <xdr:sp macro="" textlink="">
                <xdr:nvSpPr>
                  <xdr:cNvPr id="27" name="Shape 25"/>
                  <xdr:cNvSpPr/>
                </xdr:nvSpPr>
                <xdr:spPr>
                  <a:xfrm>
                    <a:off x="2435469" y="11174427"/>
                    <a:ext cx="135073" cy="86719"/>
                  </a:xfrm>
                  <a:prstGeom prst="rect">
                    <a:avLst/>
                  </a:prstGeom>
                  <a:solidFill>
                    <a:srgbClr val="6680BD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/>
                  </a:p>
                </xdr:txBody>
              </xdr:sp>
            </xdr:grpSp>
          </xdr:grpSp>
        </xdr:grpSp>
      </xdr:grpSp>
    </xdr:grpSp>
    <xdr:clientData fLocksWithSheet="0"/>
  </xdr:oneCellAnchor>
  <xdr:oneCellAnchor>
    <xdr:from>
      <xdr:col>5</xdr:col>
      <xdr:colOff>9111</xdr:colOff>
      <xdr:row>19</xdr:row>
      <xdr:rowOff>296793</xdr:rowOff>
    </xdr:from>
    <xdr:ext cx="4029075" cy="233998"/>
    <xdr:sp macro="" textlink="">
      <xdr:nvSpPr>
        <xdr:cNvPr id="28" name="Shape 26"/>
        <xdr:cNvSpPr txBox="1"/>
      </xdr:nvSpPr>
      <xdr:spPr>
        <a:xfrm>
          <a:off x="2692676" y="5813010"/>
          <a:ext cx="4029075" cy="2339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50"/>
            <a:buFont typeface="Calibri"/>
            <a:buNone/>
          </a:pPr>
          <a:r>
            <a:rPr lang="en-US" sz="8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品名の記載が無い場合または内容品によっては、配達が遅れる場合があります</a:t>
          </a:r>
          <a:endParaRPr sz="1400"/>
        </a:p>
      </xdr:txBody>
    </xdr:sp>
    <xdr:clientData fLocksWithSheet="0"/>
  </xdr:oneCellAnchor>
  <xdr:oneCellAnchor>
    <xdr:from>
      <xdr:col>5</xdr:col>
      <xdr:colOff>333375</xdr:colOff>
      <xdr:row>20</xdr:row>
      <xdr:rowOff>76200</xdr:rowOff>
    </xdr:from>
    <xdr:ext cx="3733800" cy="257175"/>
    <xdr:sp macro="" textlink="">
      <xdr:nvSpPr>
        <xdr:cNvPr id="29" name="Shape 27"/>
        <xdr:cNvSpPr txBox="1"/>
      </xdr:nvSpPr>
      <xdr:spPr>
        <a:xfrm>
          <a:off x="3483863" y="3656175"/>
          <a:ext cx="372427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50"/>
            <a:buFont typeface="Calibri"/>
            <a:buNone/>
          </a:pPr>
          <a:r>
            <a:rPr lang="en-US" sz="8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Without a description or depending on the contents, delivery could be delayed.</a:t>
          </a:r>
          <a:endParaRPr sz="850"/>
        </a:p>
      </xdr:txBody>
    </xdr:sp>
    <xdr:clientData fLocksWithSheet="0"/>
  </xdr:oneCellAnchor>
  <xdr:oneCellAnchor>
    <xdr:from>
      <xdr:col>2</xdr:col>
      <xdr:colOff>189534</xdr:colOff>
      <xdr:row>21</xdr:row>
      <xdr:rowOff>132521</xdr:rowOff>
    </xdr:from>
    <xdr:ext cx="2609988" cy="534080"/>
    <xdr:sp macro="" textlink="">
      <xdr:nvSpPr>
        <xdr:cNvPr id="30" name="Shape 28"/>
        <xdr:cNvSpPr txBox="1"/>
      </xdr:nvSpPr>
      <xdr:spPr>
        <a:xfrm>
          <a:off x="1547882" y="6189869"/>
          <a:ext cx="2609988" cy="5340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000"/>
            <a:buFont typeface="Calibri"/>
            <a:buNone/>
          </a:pPr>
          <a:r>
            <a:rPr lang="en-US" sz="10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現金</a:t>
          </a:r>
          <a:r>
            <a:rPr lang="en-US" sz="85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を送ることはできません。</a:t>
          </a:r>
          <a:endParaRPr sz="85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850"/>
            <a:buFont typeface="Calibri"/>
            <a:buNone/>
          </a:pPr>
          <a:r>
            <a:rPr lang="en-US" sz="85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「レターパックで現金送れ」は全て詐欺です。</a:t>
          </a:r>
          <a:endParaRPr sz="85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"/>
            <a:buFont typeface="Calibri"/>
            <a:buNone/>
          </a:pPr>
          <a:r>
            <a:rPr lang="en-US" sz="8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最寄りの警察（電話番号#9110）にご相談ください。</a:t>
          </a:r>
          <a:endParaRPr sz="1400"/>
        </a:p>
      </xdr:txBody>
    </xdr:sp>
    <xdr:clientData fLocksWithSheet="0"/>
  </xdr:oneCellAnchor>
  <xdr:oneCellAnchor>
    <xdr:from>
      <xdr:col>2</xdr:col>
      <xdr:colOff>195056</xdr:colOff>
      <xdr:row>23</xdr:row>
      <xdr:rowOff>143565</xdr:rowOff>
    </xdr:from>
    <xdr:ext cx="2714625" cy="247650"/>
    <xdr:sp macro="" textlink="">
      <xdr:nvSpPr>
        <xdr:cNvPr id="31" name="Shape 29"/>
        <xdr:cNvSpPr txBox="1"/>
      </xdr:nvSpPr>
      <xdr:spPr>
        <a:xfrm>
          <a:off x="1553404" y="6598478"/>
          <a:ext cx="27146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"/>
            <a:buFont typeface="Calibri"/>
            <a:buNone/>
          </a:pPr>
          <a:r>
            <a:rPr lang="en-US" sz="8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Cannot be used to send cash, Please be careful about fraud.</a:t>
          </a:r>
          <a:endParaRPr sz="800">
            <a:solidFill>
              <a:srgbClr val="FF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5" sqref="C5:I27"/>
    </sheetView>
  </sheetViews>
  <sheetFormatPr defaultColWidth="14.453125" defaultRowHeight="15" customHeight="1"/>
  <cols>
    <col min="1" max="1" width="1" customWidth="1"/>
    <col min="2" max="2" width="6.08984375" customWidth="1"/>
    <col min="3" max="3" width="29.26953125" customWidth="1"/>
    <col min="4" max="4" width="19.54296875" customWidth="1"/>
    <col min="5" max="5" width="12.26953125" customWidth="1"/>
    <col min="6" max="6" width="30.54296875" customWidth="1"/>
    <col min="7" max="8" width="18.26953125" customWidth="1"/>
    <col min="9" max="9" width="13" customWidth="1"/>
    <col min="10" max="26" width="8.7265625" customWidth="1"/>
  </cols>
  <sheetData>
    <row r="1" spans="1:26" ht="6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2"/>
      <c r="C2" s="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1"/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6">
        <v>1</v>
      </c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"/>
      <c r="B6" s="6">
        <v>2</v>
      </c>
      <c r="C6" s="7"/>
      <c r="D6" s="7"/>
      <c r="E6" s="7"/>
      <c r="F6" s="7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6">
        <v>3</v>
      </c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6">
        <v>4</v>
      </c>
      <c r="C8" s="7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6">
        <v>5</v>
      </c>
      <c r="C9" s="7"/>
      <c r="D9" s="7"/>
      <c r="E9" s="7"/>
      <c r="F9" s="7"/>
      <c r="G9" s="7"/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6">
        <v>6</v>
      </c>
      <c r="C10" s="7"/>
      <c r="D10" s="7"/>
      <c r="E10" s="7"/>
      <c r="F10" s="7"/>
      <c r="G10" s="7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6">
        <v>7</v>
      </c>
      <c r="C11" s="7"/>
      <c r="D11" s="7"/>
      <c r="E11" s="7"/>
      <c r="F11" s="7"/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6">
        <v>8</v>
      </c>
      <c r="C12" s="7"/>
      <c r="D12" s="7"/>
      <c r="E12" s="7"/>
      <c r="F12" s="7"/>
      <c r="G12" s="7"/>
      <c r="H12" s="7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/>
      <c r="B13" s="6">
        <v>9</v>
      </c>
      <c r="C13" s="7"/>
      <c r="D13" s="7"/>
      <c r="E13" s="7"/>
      <c r="F13" s="7"/>
      <c r="G13" s="7"/>
      <c r="H13" s="7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6">
        <v>10</v>
      </c>
      <c r="C14" s="7"/>
      <c r="D14" s="7"/>
      <c r="E14" s="7"/>
      <c r="F14" s="7"/>
      <c r="G14" s="7"/>
      <c r="H14" s="7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"/>
      <c r="B15" s="6">
        <v>11</v>
      </c>
      <c r="C15" s="7"/>
      <c r="D15" s="7"/>
      <c r="E15" s="7"/>
      <c r="F15" s="7"/>
      <c r="G15" s="7"/>
      <c r="H15" s="7"/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6">
        <v>12</v>
      </c>
      <c r="C16" s="7"/>
      <c r="D16" s="7"/>
      <c r="E16" s="7"/>
      <c r="F16" s="7"/>
      <c r="G16" s="7"/>
      <c r="H16" s="7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6">
        <v>13</v>
      </c>
      <c r="C17" s="7"/>
      <c r="D17" s="7"/>
      <c r="E17" s="7"/>
      <c r="F17" s="7"/>
      <c r="G17" s="8"/>
      <c r="H17" s="7"/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6">
        <v>14</v>
      </c>
      <c r="C18" s="7"/>
      <c r="D18" s="7"/>
      <c r="E18" s="7"/>
      <c r="F18" s="7"/>
      <c r="G18" s="7"/>
      <c r="H18" s="7"/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6">
        <v>15</v>
      </c>
      <c r="C19" s="7"/>
      <c r="D19" s="7"/>
      <c r="E19" s="7"/>
      <c r="F19" s="7"/>
      <c r="G19" s="7"/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"/>
      <c r="B20" s="6">
        <v>16</v>
      </c>
      <c r="C20" s="7"/>
      <c r="D20" s="7"/>
      <c r="E20" s="7"/>
      <c r="F20" s="7"/>
      <c r="G20" s="7"/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6">
        <v>17</v>
      </c>
      <c r="C21" s="7"/>
      <c r="D21" s="7"/>
      <c r="E21" s="7"/>
      <c r="F21" s="7"/>
      <c r="G21" s="7"/>
      <c r="H21" s="7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6">
        <v>18</v>
      </c>
      <c r="C22" s="7"/>
      <c r="D22" s="7"/>
      <c r="E22" s="9"/>
      <c r="F22" s="7"/>
      <c r="G22" s="7"/>
      <c r="H22" s="7"/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6">
        <v>19</v>
      </c>
      <c r="C23" s="7"/>
      <c r="D23" s="7"/>
      <c r="E23" s="10"/>
      <c r="F23" s="7"/>
      <c r="G23" s="7"/>
      <c r="H23" s="7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6">
        <v>20</v>
      </c>
      <c r="C24" s="7"/>
      <c r="D24" s="7"/>
      <c r="E24" s="7"/>
      <c r="F24" s="11"/>
      <c r="G24" s="7"/>
      <c r="H24" s="7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6">
        <v>21</v>
      </c>
      <c r="C25" s="7"/>
      <c r="D25" s="7"/>
      <c r="E25" s="7"/>
      <c r="F25" s="7"/>
      <c r="G25" s="7"/>
      <c r="H25" s="7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6">
        <v>22</v>
      </c>
      <c r="C26" s="7"/>
      <c r="D26" s="7"/>
      <c r="E26" s="7"/>
      <c r="F26" s="7"/>
      <c r="G26" s="7"/>
      <c r="H26" s="7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6">
        <v>23</v>
      </c>
      <c r="C27" s="7"/>
      <c r="D27" s="7"/>
      <c r="E27" s="7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6">
        <v>24</v>
      </c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6">
        <v>25</v>
      </c>
      <c r="C29" s="7"/>
      <c r="D29" s="7"/>
      <c r="E29" s="7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6">
        <v>26</v>
      </c>
      <c r="C30" s="7"/>
      <c r="D30" s="7"/>
      <c r="E30" s="7"/>
      <c r="F30" s="7"/>
      <c r="G30" s="7"/>
      <c r="H30" s="7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6">
        <v>27</v>
      </c>
      <c r="C31" s="7"/>
      <c r="D31" s="7"/>
      <c r="E31" s="7"/>
      <c r="F31" s="7"/>
      <c r="G31" s="7"/>
      <c r="H31" s="7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6">
        <v>28</v>
      </c>
      <c r="C32" s="7"/>
      <c r="D32" s="7"/>
      <c r="E32" s="7"/>
      <c r="F32" s="7"/>
      <c r="G32" s="7"/>
      <c r="H32" s="7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6">
        <v>29</v>
      </c>
      <c r="C33" s="7"/>
      <c r="D33" s="7"/>
      <c r="E33" s="7"/>
      <c r="F33" s="7"/>
      <c r="G33" s="7"/>
      <c r="H33" s="7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6">
        <v>30</v>
      </c>
      <c r="C34" s="7"/>
      <c r="D34" s="7"/>
      <c r="E34" s="7"/>
      <c r="F34" s="7"/>
      <c r="G34" s="7"/>
      <c r="H34" s="7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6">
        <v>31</v>
      </c>
      <c r="C35" s="7"/>
      <c r="D35" s="7"/>
      <c r="E35" s="7"/>
      <c r="F35" s="7"/>
      <c r="G35" s="7"/>
      <c r="H35" s="7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6">
        <v>32</v>
      </c>
      <c r="C36" s="7"/>
      <c r="D36" s="7"/>
      <c r="E36" s="7"/>
      <c r="F36" s="7"/>
      <c r="G36" s="7"/>
      <c r="H36" s="7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6">
        <v>33</v>
      </c>
      <c r="C37" s="7"/>
      <c r="D37" s="7"/>
      <c r="E37" s="7"/>
      <c r="F37" s="7"/>
      <c r="G37" s="7"/>
      <c r="H37" s="7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6">
        <v>34</v>
      </c>
      <c r="C38" s="7"/>
      <c r="D38" s="7"/>
      <c r="E38" s="7"/>
      <c r="F38" s="7"/>
      <c r="G38" s="7"/>
      <c r="H38" s="7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6">
        <v>35</v>
      </c>
      <c r="C39" s="7"/>
      <c r="D39" s="7"/>
      <c r="E39" s="7"/>
      <c r="F39" s="7"/>
      <c r="G39" s="7"/>
      <c r="H39" s="7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6">
        <v>36</v>
      </c>
      <c r="C40" s="7"/>
      <c r="D40" s="7"/>
      <c r="E40" s="7"/>
      <c r="F40" s="7"/>
      <c r="G40" s="7"/>
      <c r="H40" s="7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6">
        <v>37</v>
      </c>
      <c r="C41" s="7"/>
      <c r="D41" s="7"/>
      <c r="E41" s="7"/>
      <c r="F41" s="7"/>
      <c r="G41" s="7"/>
      <c r="H41" s="7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6">
        <v>38</v>
      </c>
      <c r="C42" s="7"/>
      <c r="D42" s="7"/>
      <c r="E42" s="7"/>
      <c r="F42" s="7"/>
      <c r="G42" s="7"/>
      <c r="H42" s="7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6">
        <v>39</v>
      </c>
      <c r="C43" s="7"/>
      <c r="D43" s="7"/>
      <c r="E43" s="7"/>
      <c r="F43" s="7"/>
      <c r="G43" s="7"/>
      <c r="H43" s="7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6">
        <v>40</v>
      </c>
      <c r="C44" s="7"/>
      <c r="D44" s="7"/>
      <c r="E44" s="7"/>
      <c r="F44" s="7"/>
      <c r="G44" s="7"/>
      <c r="H44" s="7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6">
        <v>41</v>
      </c>
      <c r="C45" s="7"/>
      <c r="D45" s="7"/>
      <c r="E45" s="7"/>
      <c r="F45" s="7"/>
      <c r="G45" s="7"/>
      <c r="H45" s="7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6">
        <v>42</v>
      </c>
      <c r="C46" s="7"/>
      <c r="D46" s="7"/>
      <c r="E46" s="7"/>
      <c r="F46" s="7"/>
      <c r="G46" s="7"/>
      <c r="H46" s="7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6">
        <v>43</v>
      </c>
      <c r="C47" s="7"/>
      <c r="D47" s="7"/>
      <c r="E47" s="7"/>
      <c r="F47" s="7"/>
      <c r="G47" s="7"/>
      <c r="H47" s="7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6">
        <v>44</v>
      </c>
      <c r="C48" s="7"/>
      <c r="D48" s="7"/>
      <c r="E48" s="7"/>
      <c r="F48" s="7"/>
      <c r="G48" s="7"/>
      <c r="H48" s="7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6">
        <v>45</v>
      </c>
      <c r="C49" s="7"/>
      <c r="D49" s="7"/>
      <c r="E49" s="7"/>
      <c r="F49" s="7"/>
      <c r="G49" s="7"/>
      <c r="H49" s="7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6">
        <v>46</v>
      </c>
      <c r="C50" s="7"/>
      <c r="D50" s="7"/>
      <c r="E50" s="7"/>
      <c r="F50" s="7"/>
      <c r="G50" s="7"/>
      <c r="H50" s="7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6">
        <v>47</v>
      </c>
      <c r="C51" s="7"/>
      <c r="D51" s="7"/>
      <c r="E51" s="7"/>
      <c r="F51" s="7"/>
      <c r="G51" s="7"/>
      <c r="H51" s="7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6">
        <v>48</v>
      </c>
      <c r="C52" s="7"/>
      <c r="D52" s="7"/>
      <c r="E52" s="7"/>
      <c r="F52" s="7"/>
      <c r="G52" s="7"/>
      <c r="H52" s="7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6">
        <v>49</v>
      </c>
      <c r="C53" s="7"/>
      <c r="D53" s="7"/>
      <c r="E53" s="7"/>
      <c r="F53" s="7"/>
      <c r="G53" s="7"/>
      <c r="H53" s="7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6">
        <v>50</v>
      </c>
      <c r="C54" s="7"/>
      <c r="D54" s="7"/>
      <c r="E54" s="7"/>
      <c r="F54" s="7"/>
      <c r="G54" s="7"/>
      <c r="H54" s="7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6">
        <v>51</v>
      </c>
      <c r="C55" s="7"/>
      <c r="D55" s="7"/>
      <c r="E55" s="7"/>
      <c r="F55" s="7"/>
      <c r="G55" s="7"/>
      <c r="H55" s="7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6">
        <v>52</v>
      </c>
      <c r="C56" s="7"/>
      <c r="D56" s="7"/>
      <c r="E56" s="7"/>
      <c r="F56" s="7"/>
      <c r="G56" s="7"/>
      <c r="H56" s="7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6">
        <v>53</v>
      </c>
      <c r="C57" s="7"/>
      <c r="D57" s="7"/>
      <c r="E57" s="7"/>
      <c r="F57" s="7"/>
      <c r="G57" s="7"/>
      <c r="H57" s="7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6">
        <v>54</v>
      </c>
      <c r="C58" s="7"/>
      <c r="D58" s="7"/>
      <c r="E58" s="7"/>
      <c r="F58" s="7"/>
      <c r="G58" s="7"/>
      <c r="H58" s="7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6">
        <v>55</v>
      </c>
      <c r="C59" s="7"/>
      <c r="D59" s="7"/>
      <c r="E59" s="7"/>
      <c r="F59" s="7"/>
      <c r="G59" s="7"/>
      <c r="H59" s="7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6">
        <v>56</v>
      </c>
      <c r="C60" s="7"/>
      <c r="D60" s="7"/>
      <c r="E60" s="7"/>
      <c r="F60" s="7"/>
      <c r="G60" s="7"/>
      <c r="H60" s="7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6">
        <v>57</v>
      </c>
      <c r="C61" s="7"/>
      <c r="D61" s="7"/>
      <c r="E61" s="7"/>
      <c r="F61" s="7"/>
      <c r="G61" s="7"/>
      <c r="H61" s="7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6">
        <v>58</v>
      </c>
      <c r="C62" s="7"/>
      <c r="D62" s="7"/>
      <c r="E62" s="7"/>
      <c r="F62" s="7"/>
      <c r="G62" s="7"/>
      <c r="H62" s="7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6">
        <v>59</v>
      </c>
      <c r="C63" s="7"/>
      <c r="D63" s="7"/>
      <c r="E63" s="7"/>
      <c r="F63" s="7"/>
      <c r="G63" s="7"/>
      <c r="H63" s="7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6">
        <v>60</v>
      </c>
      <c r="C64" s="7"/>
      <c r="D64" s="7"/>
      <c r="E64" s="7"/>
      <c r="F64" s="7"/>
      <c r="G64" s="7"/>
      <c r="H64" s="7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6">
        <v>61</v>
      </c>
      <c r="C65" s="7"/>
      <c r="D65" s="7"/>
      <c r="E65" s="7"/>
      <c r="F65" s="7"/>
      <c r="G65" s="7"/>
      <c r="H65" s="7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6">
        <v>62</v>
      </c>
      <c r="C66" s="7"/>
      <c r="D66" s="7"/>
      <c r="E66" s="7"/>
      <c r="F66" s="7"/>
      <c r="G66" s="7"/>
      <c r="H66" s="7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6">
        <v>63</v>
      </c>
      <c r="C67" s="7"/>
      <c r="D67" s="7"/>
      <c r="E67" s="7"/>
      <c r="F67" s="7"/>
      <c r="G67" s="7"/>
      <c r="H67" s="7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6">
        <v>64</v>
      </c>
      <c r="C68" s="7"/>
      <c r="D68" s="7"/>
      <c r="E68" s="7"/>
      <c r="F68" s="7"/>
      <c r="G68" s="7"/>
      <c r="H68" s="7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6">
        <v>65</v>
      </c>
      <c r="C69" s="7"/>
      <c r="D69" s="7"/>
      <c r="E69" s="7"/>
      <c r="F69" s="7"/>
      <c r="G69" s="7"/>
      <c r="H69" s="7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6">
        <v>66</v>
      </c>
      <c r="C70" s="7"/>
      <c r="D70" s="7"/>
      <c r="E70" s="7"/>
      <c r="F70" s="7"/>
      <c r="G70" s="7"/>
      <c r="H70" s="7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6">
        <v>67</v>
      </c>
      <c r="C71" s="7"/>
      <c r="D71" s="7"/>
      <c r="E71" s="7"/>
      <c r="F71" s="7"/>
      <c r="G71" s="7"/>
      <c r="H71" s="7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6">
        <v>68</v>
      </c>
      <c r="C72" s="7"/>
      <c r="D72" s="7"/>
      <c r="E72" s="7"/>
      <c r="F72" s="7"/>
      <c r="G72" s="7"/>
      <c r="H72" s="7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6">
        <v>69</v>
      </c>
      <c r="C73" s="7"/>
      <c r="D73" s="7"/>
      <c r="E73" s="7"/>
      <c r="F73" s="7"/>
      <c r="G73" s="7"/>
      <c r="H73" s="7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6">
        <v>70</v>
      </c>
      <c r="C74" s="7"/>
      <c r="D74" s="7"/>
      <c r="E74" s="7"/>
      <c r="F74" s="7"/>
      <c r="G74" s="7"/>
      <c r="H74" s="7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6">
        <v>71</v>
      </c>
      <c r="C75" s="7"/>
      <c r="D75" s="7"/>
      <c r="E75" s="7"/>
      <c r="F75" s="7"/>
      <c r="G75" s="7"/>
      <c r="H75" s="7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6">
        <v>72</v>
      </c>
      <c r="C76" s="7"/>
      <c r="D76" s="7"/>
      <c r="E76" s="7"/>
      <c r="F76" s="7"/>
      <c r="G76" s="7"/>
      <c r="H76" s="7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6">
        <v>73</v>
      </c>
      <c r="C77" s="7"/>
      <c r="D77" s="7"/>
      <c r="E77" s="7"/>
      <c r="F77" s="7"/>
      <c r="G77" s="7"/>
      <c r="H77" s="7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6">
        <v>74</v>
      </c>
      <c r="C78" s="7"/>
      <c r="D78" s="7"/>
      <c r="E78" s="7"/>
      <c r="F78" s="7"/>
      <c r="G78" s="7"/>
      <c r="H78" s="7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6">
        <v>75</v>
      </c>
      <c r="C79" s="7"/>
      <c r="D79" s="7"/>
      <c r="E79" s="7"/>
      <c r="F79" s="7"/>
      <c r="G79" s="7"/>
      <c r="H79" s="7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6">
        <v>76</v>
      </c>
      <c r="C80" s="7"/>
      <c r="D80" s="7"/>
      <c r="E80" s="7"/>
      <c r="F80" s="7"/>
      <c r="G80" s="7"/>
      <c r="H80" s="7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6">
        <v>77</v>
      </c>
      <c r="C81" s="7"/>
      <c r="D81" s="7"/>
      <c r="E81" s="7"/>
      <c r="F81" s="7"/>
      <c r="G81" s="7"/>
      <c r="H81" s="7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6">
        <v>78</v>
      </c>
      <c r="C82" s="7"/>
      <c r="D82" s="7"/>
      <c r="E82" s="7"/>
      <c r="F82" s="7"/>
      <c r="G82" s="7"/>
      <c r="H82" s="7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6">
        <v>79</v>
      </c>
      <c r="C83" s="7"/>
      <c r="D83" s="7"/>
      <c r="E83" s="7"/>
      <c r="F83" s="7"/>
      <c r="G83" s="7"/>
      <c r="H83" s="7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6">
        <v>80</v>
      </c>
      <c r="C84" s="7"/>
      <c r="D84" s="7"/>
      <c r="E84" s="7"/>
      <c r="F84" s="7"/>
      <c r="G84" s="7"/>
      <c r="H84" s="7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6">
        <v>81</v>
      </c>
      <c r="C85" s="7"/>
      <c r="D85" s="7"/>
      <c r="E85" s="7"/>
      <c r="F85" s="7"/>
      <c r="G85" s="7"/>
      <c r="H85" s="7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6">
        <v>82</v>
      </c>
      <c r="C86" s="7"/>
      <c r="D86" s="7"/>
      <c r="E86" s="7"/>
      <c r="F86" s="7"/>
      <c r="G86" s="7"/>
      <c r="H86" s="7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6">
        <v>83</v>
      </c>
      <c r="C87" s="7"/>
      <c r="D87" s="7"/>
      <c r="E87" s="7"/>
      <c r="F87" s="7"/>
      <c r="G87" s="7"/>
      <c r="H87" s="7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6">
        <v>84</v>
      </c>
      <c r="C88" s="7"/>
      <c r="D88" s="7"/>
      <c r="E88" s="7"/>
      <c r="F88" s="7"/>
      <c r="G88" s="7"/>
      <c r="H88" s="7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6">
        <v>85</v>
      </c>
      <c r="C89" s="7"/>
      <c r="D89" s="7"/>
      <c r="E89" s="7"/>
      <c r="F89" s="7"/>
      <c r="G89" s="7"/>
      <c r="H89" s="7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6">
        <v>86</v>
      </c>
      <c r="C90" s="7"/>
      <c r="D90" s="7"/>
      <c r="E90" s="7"/>
      <c r="F90" s="7"/>
      <c r="G90" s="7"/>
      <c r="H90" s="7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6">
        <v>87</v>
      </c>
      <c r="C91" s="7"/>
      <c r="D91" s="7"/>
      <c r="E91" s="7"/>
      <c r="F91" s="7"/>
      <c r="G91" s="7"/>
      <c r="H91" s="7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6">
        <v>88</v>
      </c>
      <c r="C92" s="7"/>
      <c r="D92" s="7"/>
      <c r="E92" s="7"/>
      <c r="F92" s="7"/>
      <c r="G92" s="7"/>
      <c r="H92" s="7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6">
        <v>89</v>
      </c>
      <c r="C93" s="7"/>
      <c r="D93" s="7"/>
      <c r="E93" s="7"/>
      <c r="F93" s="7"/>
      <c r="G93" s="7"/>
      <c r="H93" s="7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6">
        <v>90</v>
      </c>
      <c r="C94" s="7"/>
      <c r="D94" s="7"/>
      <c r="E94" s="7"/>
      <c r="F94" s="7"/>
      <c r="G94" s="7"/>
      <c r="H94" s="7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6">
        <v>91</v>
      </c>
      <c r="C95" s="7"/>
      <c r="D95" s="7"/>
      <c r="E95" s="7"/>
      <c r="F95" s="7"/>
      <c r="G95" s="7"/>
      <c r="H95" s="7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6">
        <v>92</v>
      </c>
      <c r="C96" s="7"/>
      <c r="D96" s="7"/>
      <c r="E96" s="7"/>
      <c r="F96" s="7"/>
      <c r="G96" s="7"/>
      <c r="H96" s="7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6">
        <v>93</v>
      </c>
      <c r="C97" s="7"/>
      <c r="D97" s="7"/>
      <c r="E97" s="7"/>
      <c r="F97" s="7"/>
      <c r="G97" s="7"/>
      <c r="H97" s="7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6">
        <v>94</v>
      </c>
      <c r="C98" s="7"/>
      <c r="D98" s="7"/>
      <c r="E98" s="7"/>
      <c r="F98" s="7"/>
      <c r="G98" s="7"/>
      <c r="H98" s="7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6">
        <v>95</v>
      </c>
      <c r="C99" s="7"/>
      <c r="D99" s="7"/>
      <c r="E99" s="7"/>
      <c r="F99" s="7"/>
      <c r="G99" s="7"/>
      <c r="H99" s="7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6">
        <v>96</v>
      </c>
      <c r="C100" s="7"/>
      <c r="D100" s="7"/>
      <c r="E100" s="7"/>
      <c r="F100" s="7"/>
      <c r="G100" s="7"/>
      <c r="H100" s="7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6">
        <v>97</v>
      </c>
      <c r="C101" s="7"/>
      <c r="D101" s="7"/>
      <c r="E101" s="7"/>
      <c r="F101" s="7"/>
      <c r="G101" s="7"/>
      <c r="H101" s="7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6">
        <v>98</v>
      </c>
      <c r="C102" s="7"/>
      <c r="D102" s="7"/>
      <c r="E102" s="7"/>
      <c r="F102" s="7"/>
      <c r="G102" s="7"/>
      <c r="H102" s="7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6">
        <v>99</v>
      </c>
      <c r="C103" s="7"/>
      <c r="D103" s="7"/>
      <c r="E103" s="7"/>
      <c r="F103" s="7"/>
      <c r="G103" s="7"/>
      <c r="H103" s="7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6">
        <v>100</v>
      </c>
      <c r="C104" s="7"/>
      <c r="D104" s="7"/>
      <c r="E104" s="7"/>
      <c r="F104" s="7"/>
      <c r="G104" s="7"/>
      <c r="H104" s="7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5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2" zoomScale="115" zoomScaleNormal="115" workbookViewId="0">
      <selection activeCell="D4" sqref="D4"/>
    </sheetView>
  </sheetViews>
  <sheetFormatPr defaultColWidth="14.453125" defaultRowHeight="15" customHeight="1"/>
  <cols>
    <col min="1" max="2" width="9.7265625" customWidth="1"/>
    <col min="3" max="3" width="3.26953125" customWidth="1"/>
    <col min="4" max="4" width="16" customWidth="1"/>
    <col min="5" max="5" width="1.26953125" customWidth="1"/>
    <col min="6" max="6" width="13.90625" customWidth="1"/>
    <col min="7" max="7" width="9.7265625" customWidth="1"/>
    <col min="8" max="8" width="4.453125" customWidth="1"/>
    <col min="9" max="9" width="1" customWidth="1"/>
    <col min="10" max="10" width="4.453125" customWidth="1"/>
    <col min="11" max="11" width="1" customWidth="1"/>
    <col min="12" max="12" width="4.453125" customWidth="1"/>
    <col min="13" max="13" width="1.26953125" customWidth="1"/>
    <col min="14" max="14" width="4.453125" customWidth="1"/>
    <col min="15" max="15" width="1" customWidth="1"/>
    <col min="16" max="16" width="4.453125" customWidth="1"/>
    <col min="17" max="17" width="1" customWidth="1"/>
    <col min="18" max="18" width="4.453125" customWidth="1"/>
    <col min="19" max="19" width="1" customWidth="1"/>
    <col min="20" max="21" width="4.453125" customWidth="1"/>
    <col min="22" max="22" width="9.7265625" customWidth="1"/>
    <col min="23" max="26" width="8.7265625" customWidth="1"/>
  </cols>
  <sheetData>
    <row r="1" spans="1:26" ht="12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.7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0.25" customHeight="1" thickBot="1">
      <c r="A4" s="12"/>
      <c r="B4" s="12"/>
      <c r="C4" s="12"/>
      <c r="D4" s="12"/>
      <c r="E4" s="12"/>
      <c r="F4" s="13"/>
      <c r="G4" s="13"/>
      <c r="H4" s="66" t="str">
        <f>IFERROR(MID(VLOOKUP($V$4,住所録!$B:$I,4,0),1,1),"")</f>
        <v/>
      </c>
      <c r="I4" s="13"/>
      <c r="J4" s="66" t="str">
        <f>IFERROR(MID(VLOOKUP($V$4,住所録!$B:$I,4,0),2,1),"")</f>
        <v/>
      </c>
      <c r="K4" s="13"/>
      <c r="L4" s="66" t="str">
        <f>IFERROR(MID(VLOOKUP($V$4,住所録!$B:$I,4,0),3,1),"")</f>
        <v/>
      </c>
      <c r="M4" s="13"/>
      <c r="N4" s="47" t="str">
        <f>IFERROR(MID(VLOOKUP($V$4,住所録!$B:$I,4,0),5,1),"")</f>
        <v/>
      </c>
      <c r="O4" s="13"/>
      <c r="P4" s="47" t="str">
        <f>IFERROR(MID(VLOOKUP($V$4,住所録!$B:$I,4,0),6,1),"")</f>
        <v/>
      </c>
      <c r="Q4" s="13"/>
      <c r="R4" s="47" t="str">
        <f>IFERROR(MID(VLOOKUP($V$4,住所録!$B:$I,4,0),7,1),"")</f>
        <v/>
      </c>
      <c r="S4" s="13"/>
      <c r="T4" s="47" t="str">
        <f>IFERROR(MID(VLOOKUP($V$4,住所録!$B:$I,4,0),8,1),"")</f>
        <v/>
      </c>
      <c r="U4" s="13"/>
      <c r="V4" s="49">
        <v>1</v>
      </c>
      <c r="W4" s="12"/>
      <c r="X4" s="12"/>
      <c r="Y4" s="12"/>
      <c r="Z4" s="12"/>
    </row>
    <row r="5" spans="1:26" ht="20.25" customHeight="1" thickBot="1">
      <c r="A5" s="12"/>
      <c r="B5" s="12"/>
      <c r="C5" s="12"/>
      <c r="D5" s="12"/>
      <c r="E5" s="12"/>
      <c r="F5" s="13"/>
      <c r="G5" s="13"/>
      <c r="H5" s="67"/>
      <c r="I5" s="13"/>
      <c r="J5" s="67"/>
      <c r="K5" s="13"/>
      <c r="L5" s="67"/>
      <c r="M5" s="14"/>
      <c r="N5" s="48"/>
      <c r="O5" s="13"/>
      <c r="P5" s="48"/>
      <c r="Q5" s="13"/>
      <c r="R5" s="48"/>
      <c r="S5" s="13"/>
      <c r="T5" s="48"/>
      <c r="U5" s="13"/>
      <c r="V5" s="50"/>
      <c r="W5" s="12"/>
      <c r="X5" s="12"/>
      <c r="Y5" s="12"/>
      <c r="Z5" s="12"/>
    </row>
    <row r="6" spans="1:26" ht="48" customHeight="1" thickBot="1">
      <c r="A6" s="12"/>
      <c r="B6" s="12"/>
      <c r="C6" s="12"/>
      <c r="D6" s="12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 ht="27" customHeight="1">
      <c r="A7" s="12"/>
      <c r="B7" s="12"/>
      <c r="C7" s="12"/>
      <c r="D7" s="15"/>
      <c r="E7" s="16"/>
      <c r="F7" s="71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3"/>
      <c r="V7" s="13"/>
      <c r="W7" s="12"/>
      <c r="X7" s="12"/>
      <c r="Y7" s="12"/>
      <c r="Z7" s="12"/>
    </row>
    <row r="8" spans="1:26" ht="27" customHeight="1">
      <c r="A8" s="12"/>
      <c r="B8" s="12"/>
      <c r="C8" s="12"/>
      <c r="D8" s="19"/>
      <c r="E8" s="12"/>
      <c r="F8" s="55"/>
      <c r="G8" s="60">
        <f>IFERROR(VLOOKUP($V$4,住所録!$B:$I,5,0),"")</f>
        <v>0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13"/>
      <c r="V8" s="13"/>
      <c r="W8" s="12"/>
      <c r="X8" s="12"/>
      <c r="Y8" s="12"/>
      <c r="Z8" s="12"/>
    </row>
    <row r="9" spans="1:26" ht="27" customHeight="1">
      <c r="A9" s="12"/>
      <c r="B9" s="12"/>
      <c r="C9" s="12"/>
      <c r="D9" s="73" t="s">
        <v>10</v>
      </c>
      <c r="E9" s="20"/>
      <c r="F9" s="21"/>
      <c r="G9" s="61">
        <f>IFERROR(VLOOKUP($V$4,住所録!$B:$I,6,0),"")</f>
        <v>0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13"/>
      <c r="V9" s="13"/>
      <c r="W9" s="12"/>
      <c r="X9" s="12"/>
      <c r="Y9" s="12"/>
      <c r="Z9" s="12"/>
    </row>
    <row r="10" spans="1:26" ht="27" customHeight="1">
      <c r="A10" s="12"/>
      <c r="B10" s="12"/>
      <c r="C10" s="12"/>
      <c r="D10" s="74"/>
      <c r="E10" s="20"/>
      <c r="F10" s="22"/>
      <c r="G10" s="62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6"/>
      <c r="U10" s="13"/>
      <c r="V10" s="13"/>
      <c r="W10" s="12"/>
      <c r="X10" s="12"/>
      <c r="Y10" s="12"/>
      <c r="Z10" s="12"/>
    </row>
    <row r="11" spans="1:26" ht="27" customHeight="1">
      <c r="A11" s="12"/>
      <c r="B11" s="12"/>
      <c r="C11" s="12"/>
      <c r="D11" s="19"/>
      <c r="E11" s="12"/>
      <c r="F11" s="75" t="s">
        <v>11</v>
      </c>
      <c r="G11" s="63" t="str">
        <f>IFERROR(IF(VLOOKUP($V$4,住所録!$B:$I,3,0)=0,"",VLOOKUP($V$4,住所録!$B:$I,2,0)),"")</f>
        <v/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9"/>
      <c r="U11" s="13"/>
      <c r="V11" s="13"/>
      <c r="W11" s="12"/>
      <c r="X11" s="12"/>
      <c r="Y11" s="12"/>
      <c r="Z11" s="12"/>
    </row>
    <row r="12" spans="1:26" ht="27" customHeight="1">
      <c r="A12" s="12"/>
      <c r="B12" s="12"/>
      <c r="C12" s="12"/>
      <c r="D12" s="19"/>
      <c r="E12" s="12"/>
      <c r="F12" s="55"/>
      <c r="G12" s="60">
        <f>IFERROR(IF(VLOOKUP($V$4,住所録!$B:$I,3,0)=0,VLOOKUP($V$4,住所録!$B:$I,2,0),VLOOKUP($V$4,住所録!$B:$I,3,0)),"")</f>
        <v>0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23"/>
      <c r="T12" s="24" t="s">
        <v>12</v>
      </c>
      <c r="U12" s="13"/>
      <c r="V12" s="13"/>
      <c r="W12" s="12"/>
      <c r="X12" s="12"/>
      <c r="Y12" s="12"/>
      <c r="Z12" s="12"/>
    </row>
    <row r="13" spans="1:26" ht="27" customHeight="1" thickBot="1">
      <c r="A13" s="12"/>
      <c r="B13" s="12"/>
      <c r="C13" s="12"/>
      <c r="D13" s="25"/>
      <c r="E13" s="26"/>
      <c r="F13" s="69" t="s">
        <v>13</v>
      </c>
      <c r="G13" s="65"/>
      <c r="H13" s="64" t="str">
        <f>IFERROR(LEFT(VLOOKUP($V$4,住所録!$B:$I,7,0),FIND("-",VLOOKUP($V$4,住所録!$B:$I,7,0),1)-1),"")</f>
        <v/>
      </c>
      <c r="I13" s="65"/>
      <c r="J13" s="27" t="s">
        <v>14</v>
      </c>
      <c r="K13" s="64" t="str">
        <f>IFERROR(MID(VLOOKUP($V$4,住所録!$B:$I,7,0),FIND("-",VLOOKUP($V$4,住所録!$B:$I,7,0),1)+1,FIND("-",VLOOKUP($V$4,住所録!$B:$I,7,0),FIND("-",VLOOKUP($V$4,住所録!$B:$I,7,0))+1)-1-FIND("-",VLOOKUP($V$4,住所録!$B:$I,7,0),1)),"")</f>
        <v/>
      </c>
      <c r="L13" s="65"/>
      <c r="M13" s="65"/>
      <c r="N13" s="28" t="s">
        <v>15</v>
      </c>
      <c r="O13" s="29"/>
      <c r="P13" s="64" t="str">
        <f>IFERROR(MID(VLOOKUP($V$4,住所録!$B:$I,7,0),FIND("-",VLOOKUP($V$4,住所録!$B:$I,7,0),FIND("-",VLOOKUP($V$4,住所録!$B:$I,7,0))+1)+1,LEN(VLOOKUP($V$4,住所録!$B:$I,7,0))-FIND("-",VLOOKUP($V$4,住所録!$B:$I,7,0))+1),"")</f>
        <v/>
      </c>
      <c r="Q13" s="65"/>
      <c r="R13" s="65"/>
      <c r="S13" s="65"/>
      <c r="T13" s="30"/>
      <c r="U13" s="13"/>
      <c r="V13" s="13"/>
      <c r="W13" s="12"/>
      <c r="X13" s="12"/>
      <c r="Y13" s="12"/>
      <c r="Z13" s="12"/>
    </row>
    <row r="14" spans="1:26" ht="20.25" customHeight="1">
      <c r="A14" s="12"/>
      <c r="B14" s="12"/>
      <c r="C14" s="12"/>
      <c r="D14" s="31"/>
      <c r="E14" s="12"/>
      <c r="F14" s="71" t="s">
        <v>16</v>
      </c>
      <c r="G14" s="51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3"/>
      <c r="U14" s="13"/>
      <c r="V14" s="13"/>
      <c r="W14" s="12"/>
      <c r="X14" s="12"/>
      <c r="Y14" s="12"/>
      <c r="Z14" s="12"/>
    </row>
    <row r="15" spans="1:26" ht="20.25" customHeight="1">
      <c r="A15" s="12"/>
      <c r="B15" s="12"/>
      <c r="C15" s="12"/>
      <c r="D15" s="31"/>
      <c r="E15" s="12"/>
      <c r="F15" s="55"/>
      <c r="G15" s="54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  <c r="U15" s="13"/>
      <c r="V15" s="13"/>
      <c r="W15" s="12"/>
      <c r="X15" s="12"/>
      <c r="Y15" s="12"/>
      <c r="Z15" s="12"/>
    </row>
    <row r="16" spans="1:26" ht="20.25" customHeight="1">
      <c r="A16" s="12"/>
      <c r="B16" s="12"/>
      <c r="C16" s="12"/>
      <c r="D16" s="76" t="s">
        <v>17</v>
      </c>
      <c r="E16" s="20"/>
      <c r="F16" s="21"/>
      <c r="G16" s="57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13"/>
      <c r="V16" s="13"/>
      <c r="W16" s="12"/>
      <c r="X16" s="12"/>
      <c r="Y16" s="12"/>
      <c r="Z16" s="12"/>
    </row>
    <row r="17" spans="1:26" ht="20.25" customHeight="1">
      <c r="A17" s="12"/>
      <c r="B17" s="12"/>
      <c r="C17" s="12"/>
      <c r="D17" s="74"/>
      <c r="E17" s="20"/>
      <c r="F17" s="22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6"/>
      <c r="U17" s="13"/>
      <c r="V17" s="13"/>
      <c r="W17" s="12"/>
      <c r="X17" s="12"/>
      <c r="Y17" s="12"/>
      <c r="Z17" s="12"/>
    </row>
    <row r="18" spans="1:26" ht="20.25" customHeight="1">
      <c r="A18" s="12"/>
      <c r="B18" s="12"/>
      <c r="C18" s="12"/>
      <c r="D18" s="31"/>
      <c r="E18" s="12"/>
      <c r="F18" s="68" t="s">
        <v>18</v>
      </c>
      <c r="G18" s="72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32"/>
      <c r="U18" s="13"/>
      <c r="V18" s="13"/>
      <c r="W18" s="12"/>
      <c r="X18" s="12"/>
      <c r="Y18" s="12"/>
      <c r="Z18" s="12"/>
    </row>
    <row r="19" spans="1:26" ht="20.25" customHeight="1">
      <c r="A19" s="12"/>
      <c r="B19" s="12"/>
      <c r="C19" s="12"/>
      <c r="D19" s="31"/>
      <c r="E19" s="12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3" t="s">
        <v>12</v>
      </c>
      <c r="U19" s="13"/>
      <c r="V19" s="13"/>
      <c r="W19" s="12"/>
      <c r="X19" s="12"/>
      <c r="Y19" s="12"/>
      <c r="Z19" s="12"/>
    </row>
    <row r="20" spans="1:26" ht="27" customHeight="1" thickBot="1">
      <c r="A20" s="12"/>
      <c r="B20" s="12"/>
      <c r="C20" s="12"/>
      <c r="D20" s="34"/>
      <c r="E20" s="26"/>
      <c r="F20" s="69" t="s">
        <v>13</v>
      </c>
      <c r="G20" s="65"/>
      <c r="H20" s="70"/>
      <c r="I20" s="65"/>
      <c r="J20" s="35" t="s">
        <v>14</v>
      </c>
      <c r="K20" s="70"/>
      <c r="L20" s="65"/>
      <c r="M20" s="65"/>
      <c r="N20" s="36" t="s">
        <v>15</v>
      </c>
      <c r="O20" s="70"/>
      <c r="P20" s="65"/>
      <c r="Q20" s="65"/>
      <c r="R20" s="65"/>
      <c r="S20" s="65"/>
      <c r="T20" s="30"/>
      <c r="U20" s="13"/>
      <c r="V20" s="13"/>
      <c r="W20" s="12"/>
      <c r="X20" s="12"/>
      <c r="Y20" s="12"/>
      <c r="Z20" s="12"/>
    </row>
    <row r="21" spans="1:26" ht="15.75" customHeight="1">
      <c r="A21" s="12"/>
      <c r="B21" s="12"/>
      <c r="C21" s="12"/>
      <c r="D21" s="37" t="s">
        <v>19</v>
      </c>
      <c r="E21" s="12"/>
      <c r="F21" s="12"/>
      <c r="G21" s="3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9"/>
      <c r="U21" s="12"/>
      <c r="V21" s="12"/>
      <c r="W21" s="12"/>
      <c r="X21" s="12"/>
      <c r="Y21" s="12"/>
      <c r="Z21" s="12"/>
    </row>
    <row r="22" spans="1:26" ht="15.75" customHeight="1">
      <c r="A22" s="12"/>
      <c r="B22" s="12"/>
      <c r="C22" s="12"/>
      <c r="D22" s="40"/>
      <c r="E22" s="12"/>
      <c r="F22" s="12"/>
      <c r="G22" s="42">
        <f>IFERROR(VLOOKUP($V$4,住所録!$B:$I,8,0),"")</f>
        <v>0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12"/>
      <c r="V22" s="12"/>
      <c r="W22" s="12"/>
      <c r="X22" s="12"/>
      <c r="Y22" s="12"/>
      <c r="Z22" s="12"/>
    </row>
    <row r="23" spans="1:26" ht="15.75" customHeight="1">
      <c r="A23" s="12"/>
      <c r="B23" s="12"/>
      <c r="C23" s="12"/>
      <c r="D23" s="40"/>
      <c r="E23" s="12"/>
      <c r="F23" s="1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12"/>
      <c r="V23" s="12"/>
      <c r="W23" s="12"/>
      <c r="X23" s="12"/>
      <c r="Y23" s="12"/>
      <c r="Z23" s="12"/>
    </row>
    <row r="24" spans="1:26" ht="15.75" customHeight="1">
      <c r="A24" s="12"/>
      <c r="B24" s="12"/>
      <c r="C24" s="12"/>
      <c r="D24" s="40"/>
      <c r="E24" s="12"/>
      <c r="F24" s="1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12"/>
      <c r="V24" s="12"/>
      <c r="W24" s="12"/>
      <c r="X24" s="12"/>
      <c r="Y24" s="12"/>
      <c r="Z24" s="12"/>
    </row>
    <row r="25" spans="1:26" ht="24" customHeight="1" thickBot="1">
      <c r="A25" s="12"/>
      <c r="B25" s="12"/>
      <c r="C25" s="12"/>
      <c r="D25" s="41"/>
      <c r="E25" s="26"/>
      <c r="F25" s="26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12"/>
      <c r="V25" s="12"/>
      <c r="W25" s="12"/>
      <c r="X25" s="12"/>
      <c r="Y25" s="12"/>
      <c r="Z25" s="12"/>
    </row>
    <row r="26" spans="1:26" ht="12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.75" hidden="1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.75" hidden="1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.75" hidden="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.75" hidden="1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.75" hidden="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hidden="1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hidden="1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hidden="1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hidden="1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.75" hidden="1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.75" hidden="1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hidden="1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.75" hidden="1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.75" hidden="1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.75" hidden="1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 hidden="1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.75" hidden="1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hidden="1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.75" hidden="1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.75" hidden="1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.75" hidden="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.75" hidden="1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.75" hidden="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.75" hidden="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.75" hidden="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.75" hidden="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.75" hidden="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.75" hidden="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hidden="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.75" hidden="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hidden="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.75" hidden="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.75" hidden="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.7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.7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.7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.7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.7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.7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.7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.7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hidden="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hidden="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hidden="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hidden="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hidden="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hidden="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hidden="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hidden="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hidden="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hidden="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hidden="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hidden="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hidden="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hidden="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hidden="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hidden="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hidden="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hidden="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hidden="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hidden="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hidden="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hidden="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hidden="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hidden="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hidden="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hidden="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hidden="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hidden="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hidden="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hidden="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hidden="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hidden="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hidden="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hidden="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hidden="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hidden="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hidden="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hidden="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hidden="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hidden="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hidden="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hidden="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hidden="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hidden="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hidden="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hidden="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hidden="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hidden="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hidden="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hidden="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hidden="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hidden="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2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33">
    <mergeCell ref="D9:D10"/>
    <mergeCell ref="F11:F12"/>
    <mergeCell ref="F13:G13"/>
    <mergeCell ref="H13:I13"/>
    <mergeCell ref="D16:D17"/>
    <mergeCell ref="F14:F15"/>
    <mergeCell ref="F18:F19"/>
    <mergeCell ref="F20:G20"/>
    <mergeCell ref="H20:I20"/>
    <mergeCell ref="H4:H5"/>
    <mergeCell ref="F7:F8"/>
    <mergeCell ref="G17:T17"/>
    <mergeCell ref="G18:S19"/>
    <mergeCell ref="K20:M20"/>
    <mergeCell ref="O20:S20"/>
    <mergeCell ref="P4:P5"/>
    <mergeCell ref="R4:R5"/>
    <mergeCell ref="G22:T25"/>
    <mergeCell ref="T4:T5"/>
    <mergeCell ref="V4:V5"/>
    <mergeCell ref="G14:T14"/>
    <mergeCell ref="G15:T15"/>
    <mergeCell ref="G16:T16"/>
    <mergeCell ref="G8:T8"/>
    <mergeCell ref="G9:T9"/>
    <mergeCell ref="G10:T10"/>
    <mergeCell ref="G11:T11"/>
    <mergeCell ref="G12:R12"/>
    <mergeCell ref="K13:M13"/>
    <mergeCell ref="P13:S13"/>
    <mergeCell ref="J4:J5"/>
    <mergeCell ref="L4:L5"/>
    <mergeCell ref="N4:N5"/>
  </mergeCells>
  <phoneticPr fontId="25"/>
  <conditionalFormatting sqref="D7:T9 D10:G10 D11:T13 D14:G16 D18:T21 D22:G22 D23:F25 E17:G17">
    <cfRule type="cellIs" dxfId="0" priority="1" operator="equal">
      <formula>0</formula>
    </cfRule>
  </conditionalFormatting>
  <pageMargins left="0.7" right="0.7" top="0.75" bottom="0.75" header="0" footer="0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住所録</vt:lpstr>
      <vt:lpstr>レターパックライト</vt:lpstr>
      <vt:lpstr>レターパックライト!Print_Area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川又志織</dc:creator>
  <cp:lastModifiedBy>谷本慎二</cp:lastModifiedBy>
  <cp:lastPrinted>2024-03-19T05:50:29Z</cp:lastPrinted>
  <dcterms:created xsi:type="dcterms:W3CDTF">2020-07-13T02:47:19Z</dcterms:created>
  <dcterms:modified xsi:type="dcterms:W3CDTF">2024-03-19T05:51:08Z</dcterms:modified>
</cp:coreProperties>
</file>